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 1 кв. 2008 года" sheetId="1" r:id="rId1"/>
  </sheets>
  <definedNames>
    <definedName name="_xlnm.Print_Titles" localSheetId="0">' 1 кв. 2008 года'!$A:$B</definedName>
  </definedNames>
  <calcPr fullCalcOnLoad="1"/>
</workbook>
</file>

<file path=xl/sharedStrings.xml><?xml version="1.0" encoding="utf-8"?>
<sst xmlns="http://schemas.openxmlformats.org/spreadsheetml/2006/main" count="191" uniqueCount="103">
  <si>
    <t>1300100</t>
  </si>
  <si>
    <t>Алнашский</t>
  </si>
  <si>
    <t>не соответствует</t>
  </si>
  <si>
    <t>1301100</t>
  </si>
  <si>
    <t>Балезинский</t>
  </si>
  <si>
    <t>1300700</t>
  </si>
  <si>
    <t>Вавожский</t>
  </si>
  <si>
    <t>1301200</t>
  </si>
  <si>
    <t>Воткинский</t>
  </si>
  <si>
    <t>1301300</t>
  </si>
  <si>
    <t>Глазовский</t>
  </si>
  <si>
    <t>1301400</t>
  </si>
  <si>
    <t>Граховский</t>
  </si>
  <si>
    <t>1301500</t>
  </si>
  <si>
    <t>Дебесский</t>
  </si>
  <si>
    <t>1301600</t>
  </si>
  <si>
    <t>Завьяловский</t>
  </si>
  <si>
    <t>1301700</t>
  </si>
  <si>
    <t>Игринский</t>
  </si>
  <si>
    <t>1300400</t>
  </si>
  <si>
    <t>Камбарский</t>
  </si>
  <si>
    <t>1300200</t>
  </si>
  <si>
    <t>Каракулинский</t>
  </si>
  <si>
    <t>1300500</t>
  </si>
  <si>
    <t>Кезский</t>
  </si>
  <si>
    <t>1301800</t>
  </si>
  <si>
    <t>Кизнерский</t>
  </si>
  <si>
    <t>1301900</t>
  </si>
  <si>
    <t>Киясовский</t>
  </si>
  <si>
    <t>1300300</t>
  </si>
  <si>
    <t>Красногорский</t>
  </si>
  <si>
    <t>1302000</t>
  </si>
  <si>
    <t>Малопургинский</t>
  </si>
  <si>
    <t>1302100</t>
  </si>
  <si>
    <t>Можгинский</t>
  </si>
  <si>
    <t>1302200</t>
  </si>
  <si>
    <t>Сарапульский</t>
  </si>
  <si>
    <t>1302300</t>
  </si>
  <si>
    <t>Селтинский</t>
  </si>
  <si>
    <t>1302400</t>
  </si>
  <si>
    <t>Сюмсинский</t>
  </si>
  <si>
    <t>1302500</t>
  </si>
  <si>
    <t>Увинский</t>
  </si>
  <si>
    <t>1300600</t>
  </si>
  <si>
    <t>Шарканский</t>
  </si>
  <si>
    <t>1300900</t>
  </si>
  <si>
    <t>Юкаменский</t>
  </si>
  <si>
    <t>1302600</t>
  </si>
  <si>
    <t>Як.-Бодьинский</t>
  </si>
  <si>
    <t>1300800</t>
  </si>
  <si>
    <t>Ярский</t>
  </si>
  <si>
    <t>1301000</t>
  </si>
  <si>
    <t>Ижевск</t>
  </si>
  <si>
    <t>1302700</t>
  </si>
  <si>
    <t>Сарапул</t>
  </si>
  <si>
    <t>1302800</t>
  </si>
  <si>
    <t>Воткинск</t>
  </si>
  <si>
    <t>1302900</t>
  </si>
  <si>
    <t>Глазов</t>
  </si>
  <si>
    <t>1303000</t>
  </si>
  <si>
    <t>Можга</t>
  </si>
  <si>
    <t xml:space="preserve">
Код МО</t>
  </si>
  <si>
    <t xml:space="preserve">
Название МО</t>
  </si>
  <si>
    <t xml:space="preserve">                     Количество нарушений*, всего</t>
  </si>
  <si>
    <t xml:space="preserve">
Индикатор соблюдения предельного размера дефицита (БК1)</t>
  </si>
  <si>
    <t xml:space="preserve">
Индикатор соблюдения предельного размера муниципального долга (БК2)</t>
  </si>
  <si>
    <t xml:space="preserve">
Индикатор соблюдения предельного объема расходов на обслуживание муниципального долга (БК3)</t>
  </si>
  <si>
    <t xml:space="preserve">
Соответствие критерию БК3&lt;=0,15</t>
  </si>
  <si>
    <t xml:space="preserve">
Индикатор исполнения консолидированного бюджета по доходам (КУ1)</t>
  </si>
  <si>
    <t xml:space="preserve">
Соответствие критерию КУ1&gt;=0,95 </t>
  </si>
  <si>
    <t xml:space="preserve">
Индикатор исполнения консолидированного бюджета по земельному налогу (КУ1.1)</t>
  </si>
  <si>
    <t xml:space="preserve">
Соответствие критерию КУ1.1&gt;=0,95</t>
  </si>
  <si>
    <t xml:space="preserve">
Индикатор исполнения консолидированного бюджета по налогу на имущество физических лиц (КУ1.2)                  .</t>
  </si>
  <si>
    <t xml:space="preserve">
Соответствие критерию КУ1.2&gt;=0,95</t>
  </si>
  <si>
    <t xml:space="preserve">
Индикатор соблюдения предельного прироста недоимки по налоговым платежам (КУ2)</t>
  </si>
  <si>
    <t xml:space="preserve">
Соответствие критерию КУ2&lt;=0,05</t>
  </si>
  <si>
    <t xml:space="preserve">
Индикатор соблюдения предельного объема дебиторской задолженности, рассроченных и отсроченных платежей (КУ4) </t>
  </si>
  <si>
    <t xml:space="preserve">
Соответствие критерию КУ4&lt;=0,03</t>
  </si>
  <si>
    <t xml:space="preserve">
Индикатор роста (сокращения) численности служащих и работников бюджетных учреждений (КУ5)</t>
  </si>
  <si>
    <t xml:space="preserve">
Соответствие критерию КУ5&lt;=1</t>
  </si>
  <si>
    <t xml:space="preserve">
Индикатор роста (сокращения) количества бюджетных учреждений (КУ6)</t>
  </si>
  <si>
    <t xml:space="preserve">
Соответствие критерию КУ6&lt;=1</t>
  </si>
  <si>
    <t xml:space="preserve">
Соответствие критерию КУ7&lt;=1</t>
  </si>
  <si>
    <t xml:space="preserve">
Индикатор наличия просроченной кредиторской задолженности по заработной плате (КУ8)</t>
  </si>
  <si>
    <t xml:space="preserve">
Соответствие критерию КУ8=0</t>
  </si>
  <si>
    <t xml:space="preserve">
Соответствие критерию КУ9&lt;=1</t>
  </si>
  <si>
    <t xml:space="preserve">
Соответствие критерию КУ10&lt;=1</t>
  </si>
  <si>
    <t xml:space="preserve">
Индикатор наличия просроченной (неурегулированной) задолженности по долговым обязательствам (КУ11)</t>
  </si>
  <si>
    <t xml:space="preserve">
Соответствие критерию КУ11=0</t>
  </si>
  <si>
    <t xml:space="preserve">
Индикатор оплаты населением жилищно-коммунальных услуг (КУ12)</t>
  </si>
  <si>
    <t xml:space="preserve">
Соответствие критерию КУ12&gt;=0,95</t>
  </si>
  <si>
    <t xml:space="preserve">
Индикатор соблюдения предельного уровня возмещения субсидий на оплату жилья и коммунальных услуг (КУ13)</t>
  </si>
  <si>
    <t xml:space="preserve">
Соответствие критерию КУ13&gt;=0,95</t>
  </si>
  <si>
    <t xml:space="preserve">
Индикатор соблюдения предельного объема просроченной задолженности по оплате жилья и коммунальных услуг (КУ14) </t>
  </si>
  <si>
    <t xml:space="preserve">
Соответствие критерию КУ14&lt;=1,3</t>
  </si>
  <si>
    <t xml:space="preserve">
Индикатор соблюдения предельного объема предоставленных бюджетных кредитов, муниципальных гарантий и субсидий предприятиям (КУ16)</t>
  </si>
  <si>
    <t xml:space="preserve">
Соответствие критерию КУ16&lt;=0,05</t>
  </si>
  <si>
    <t xml:space="preserve">
Соответствие критерию БК1&lt;=0,1
(в соотв. со ст.136 БК РФ БК1&lt;=0,05) </t>
  </si>
  <si>
    <t xml:space="preserve">
Соответствие критерию БК2&lt;=1
(в соотв. со ст.136 БК РФ БК2&lt;=0,5) </t>
  </si>
  <si>
    <t xml:space="preserve">
Индикатор соблюдения предельного объема просроченной кредиторской задолженности по оплате коммунальных услуг (КУ9)</t>
  </si>
  <si>
    <t xml:space="preserve">
Индикатор соблюдения предельного объема просроченной кредиторской задолженности (КУ10)</t>
  </si>
  <si>
    <t xml:space="preserve">
Индикатор сокращения просроченной кредиторской задолженности (КУ7)</t>
  </si>
  <si>
    <t>* общее количество анализируемых индикаторов по итогам 1 квартала 2008 года составляет  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</si>
</sst>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"/>
    <numFmt numFmtId="166" formatCode="#,##0.000"/>
    <numFmt numFmtId="167" formatCode="#,##0.0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zoomScaleSheetLayoutView="75" workbookViewId="0" topLeftCell="A1">
      <pane xSplit="2" ySplit="1" topLeftCell="C20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D48" sqref="D48"/>
    </sheetView>
  </sheetViews>
  <sheetFormatPr defaultColWidth="9.00390625" defaultRowHeight="12.75"/>
  <cols>
    <col min="1" max="1" width="11.875" style="1" customWidth="1"/>
    <col min="2" max="3" width="18.75390625" style="1" customWidth="1"/>
    <col min="4" max="4" width="18.75390625" style="2" customWidth="1"/>
    <col min="5" max="5" width="18.75390625" style="1" customWidth="1"/>
    <col min="6" max="8" width="18.75390625" style="2" customWidth="1"/>
    <col min="9" max="9" width="18.75390625" style="1" customWidth="1"/>
    <col min="10" max="10" width="18.75390625" style="2" customWidth="1"/>
    <col min="11" max="11" width="18.75390625" style="1" customWidth="1"/>
    <col min="12" max="12" width="18.75390625" style="2" customWidth="1"/>
    <col min="13" max="13" width="18.75390625" style="1" customWidth="1"/>
    <col min="14" max="14" width="18.75390625" style="2" customWidth="1"/>
    <col min="15" max="15" width="18.75390625" style="1" customWidth="1"/>
    <col min="16" max="16" width="18.75390625" style="2" customWidth="1"/>
    <col min="17" max="17" width="18.75390625" style="1" customWidth="1"/>
    <col min="18" max="18" width="18.75390625" style="2" customWidth="1"/>
    <col min="19" max="19" width="18.75390625" style="1" customWidth="1"/>
    <col min="20" max="20" width="18.75390625" style="2" customWidth="1"/>
    <col min="21" max="21" width="18.75390625" style="1" customWidth="1"/>
    <col min="22" max="22" width="18.75390625" style="2" customWidth="1"/>
    <col min="23" max="23" width="18.75390625" style="1" customWidth="1"/>
    <col min="24" max="24" width="18.75390625" style="2" customWidth="1"/>
    <col min="25" max="25" width="18.75390625" style="1" customWidth="1"/>
    <col min="26" max="26" width="18.75390625" style="2" customWidth="1"/>
    <col min="27" max="27" width="18.75390625" style="1" customWidth="1"/>
    <col min="28" max="28" width="18.75390625" style="2" customWidth="1"/>
    <col min="29" max="29" width="18.75390625" style="1" customWidth="1"/>
    <col min="30" max="30" width="18.75390625" style="2" customWidth="1"/>
    <col min="31" max="31" width="18.75390625" style="1" customWidth="1"/>
    <col min="32" max="32" width="18.75390625" style="2" customWidth="1"/>
    <col min="33" max="33" width="18.75390625" style="1" customWidth="1"/>
    <col min="34" max="34" width="18.75390625" style="2" customWidth="1"/>
    <col min="35" max="35" width="18.75390625" style="1" customWidth="1"/>
    <col min="36" max="36" width="18.75390625" style="2" customWidth="1"/>
    <col min="37" max="37" width="18.75390625" style="1" customWidth="1"/>
    <col min="38" max="38" width="18.75390625" style="2" customWidth="1"/>
    <col min="39" max="39" width="18.75390625" style="1" customWidth="1"/>
    <col min="40" max="40" width="21.375" style="2" customWidth="1"/>
    <col min="41" max="41" width="18.75390625" style="1" customWidth="1"/>
  </cols>
  <sheetData>
    <row r="1" spans="1:41" ht="136.5" customHeight="1">
      <c r="A1" s="7" t="s">
        <v>61</v>
      </c>
      <c r="B1" s="7" t="s">
        <v>62</v>
      </c>
      <c r="C1" s="8" t="s">
        <v>63</v>
      </c>
      <c r="D1" s="10" t="s">
        <v>64</v>
      </c>
      <c r="E1" s="12" t="s">
        <v>97</v>
      </c>
      <c r="F1" s="10" t="s">
        <v>65</v>
      </c>
      <c r="G1" s="12" t="s">
        <v>98</v>
      </c>
      <c r="H1" s="10" t="s">
        <v>66</v>
      </c>
      <c r="I1" s="12" t="s">
        <v>67</v>
      </c>
      <c r="J1" s="10" t="s">
        <v>68</v>
      </c>
      <c r="K1" s="12" t="s">
        <v>69</v>
      </c>
      <c r="L1" s="10" t="s">
        <v>70</v>
      </c>
      <c r="M1" s="12" t="s">
        <v>71</v>
      </c>
      <c r="N1" s="10" t="s">
        <v>72</v>
      </c>
      <c r="O1" s="12" t="s">
        <v>73</v>
      </c>
      <c r="P1" s="10" t="s">
        <v>74</v>
      </c>
      <c r="Q1" s="12" t="s">
        <v>75</v>
      </c>
      <c r="R1" s="10" t="s">
        <v>76</v>
      </c>
      <c r="S1" s="12" t="s">
        <v>77</v>
      </c>
      <c r="T1" s="10" t="s">
        <v>78</v>
      </c>
      <c r="U1" s="12" t="s">
        <v>79</v>
      </c>
      <c r="V1" s="10" t="s">
        <v>80</v>
      </c>
      <c r="W1" s="12" t="s">
        <v>81</v>
      </c>
      <c r="X1" s="10" t="s">
        <v>101</v>
      </c>
      <c r="Y1" s="12" t="s">
        <v>82</v>
      </c>
      <c r="Z1" s="10" t="s">
        <v>83</v>
      </c>
      <c r="AA1" s="12" t="s">
        <v>84</v>
      </c>
      <c r="AB1" s="10" t="s">
        <v>99</v>
      </c>
      <c r="AC1" s="12" t="s">
        <v>85</v>
      </c>
      <c r="AD1" s="10" t="s">
        <v>100</v>
      </c>
      <c r="AE1" s="12" t="s">
        <v>86</v>
      </c>
      <c r="AF1" s="10" t="s">
        <v>87</v>
      </c>
      <c r="AG1" s="12" t="s">
        <v>88</v>
      </c>
      <c r="AH1" s="10" t="s">
        <v>89</v>
      </c>
      <c r="AI1" s="12" t="s">
        <v>90</v>
      </c>
      <c r="AJ1" s="10" t="s">
        <v>91</v>
      </c>
      <c r="AK1" s="12" t="s">
        <v>92</v>
      </c>
      <c r="AL1" s="10" t="s">
        <v>93</v>
      </c>
      <c r="AM1" s="12" t="s">
        <v>94</v>
      </c>
      <c r="AN1" s="10" t="s">
        <v>95</v>
      </c>
      <c r="AO1" s="12" t="s">
        <v>96</v>
      </c>
    </row>
    <row r="2" spans="1:41" ht="12.75">
      <c r="A2" s="3" t="s">
        <v>0</v>
      </c>
      <c r="B2" s="3" t="s">
        <v>1</v>
      </c>
      <c r="C2" s="14">
        <f aca="true" t="shared" si="0" ref="C2:C31">COUNTIF(E2:AO2,"не соответствует")</f>
        <v>3</v>
      </c>
      <c r="D2" s="4">
        <v>0.37</v>
      </c>
      <c r="E2" s="3" t="s">
        <v>2</v>
      </c>
      <c r="F2" s="4">
        <v>0.3</v>
      </c>
      <c r="G2" s="3"/>
      <c r="H2" s="13">
        <v>0.0012390338345909461</v>
      </c>
      <c r="I2" s="3"/>
      <c r="J2" s="6">
        <v>1.2507887411073315</v>
      </c>
      <c r="K2" s="3"/>
      <c r="L2" s="6">
        <v>1.0372073578595318</v>
      </c>
      <c r="M2" s="3"/>
      <c r="N2" s="6">
        <v>1.4294545454545455</v>
      </c>
      <c r="O2" s="3"/>
      <c r="P2" s="4">
        <v>-0.034</v>
      </c>
      <c r="Q2" s="3"/>
      <c r="R2" s="4">
        <v>0.002</v>
      </c>
      <c r="S2" s="3"/>
      <c r="T2" s="4">
        <v>1</v>
      </c>
      <c r="U2" s="3"/>
      <c r="V2" s="4">
        <v>1</v>
      </c>
      <c r="W2" s="3"/>
      <c r="X2" s="4">
        <v>0.3</v>
      </c>
      <c r="Y2" s="3"/>
      <c r="Z2" s="4">
        <v>0</v>
      </c>
      <c r="AA2" s="3"/>
      <c r="AB2" s="4">
        <v>0</v>
      </c>
      <c r="AC2" s="3"/>
      <c r="AD2" s="4">
        <v>0</v>
      </c>
      <c r="AE2" s="3"/>
      <c r="AF2" s="4">
        <v>3935.7</v>
      </c>
      <c r="AG2" s="3" t="s">
        <v>2</v>
      </c>
      <c r="AH2" s="4">
        <v>1</v>
      </c>
      <c r="AI2" s="3"/>
      <c r="AJ2" s="4">
        <v>1</v>
      </c>
      <c r="AK2" s="3"/>
      <c r="AL2" s="4">
        <v>2.38</v>
      </c>
      <c r="AM2" s="3" t="s">
        <v>2</v>
      </c>
      <c r="AN2" s="4">
        <v>0.001</v>
      </c>
      <c r="AO2" s="3"/>
    </row>
    <row r="3" spans="1:41" ht="12.75">
      <c r="A3" s="3" t="s">
        <v>3</v>
      </c>
      <c r="B3" s="3" t="s">
        <v>4</v>
      </c>
      <c r="C3" s="14">
        <f t="shared" si="0"/>
        <v>2</v>
      </c>
      <c r="D3" s="4"/>
      <c r="E3" s="3"/>
      <c r="F3" s="4">
        <v>0.1</v>
      </c>
      <c r="G3" s="3"/>
      <c r="H3" s="13">
        <v>0.0011972381688277831</v>
      </c>
      <c r="I3" s="3"/>
      <c r="J3" s="6">
        <v>1.224054924059385</v>
      </c>
      <c r="K3" s="3"/>
      <c r="L3" s="6">
        <v>1.3504359269616713</v>
      </c>
      <c r="M3" s="3"/>
      <c r="N3" s="6">
        <v>2.62296511627907</v>
      </c>
      <c r="O3" s="3"/>
      <c r="P3" s="4">
        <v>-0.033</v>
      </c>
      <c r="Q3" s="3"/>
      <c r="R3" s="4">
        <v>0.002</v>
      </c>
      <c r="S3" s="3"/>
      <c r="T3" s="4">
        <v>1</v>
      </c>
      <c r="U3" s="3"/>
      <c r="V3" s="4">
        <v>1</v>
      </c>
      <c r="W3" s="3"/>
      <c r="X3" s="4">
        <v>1</v>
      </c>
      <c r="Y3" s="3"/>
      <c r="Z3" s="4">
        <v>0</v>
      </c>
      <c r="AA3" s="3"/>
      <c r="AB3" s="4">
        <v>0</v>
      </c>
      <c r="AC3" s="3"/>
      <c r="AD3" s="4">
        <v>0.1</v>
      </c>
      <c r="AE3" s="3"/>
      <c r="AF3" s="4">
        <v>183.8</v>
      </c>
      <c r="AG3" s="3" t="s">
        <v>2</v>
      </c>
      <c r="AH3" s="4">
        <v>1</v>
      </c>
      <c r="AI3" s="3"/>
      <c r="AJ3" s="4">
        <v>1</v>
      </c>
      <c r="AK3" s="3"/>
      <c r="AL3" s="4">
        <v>1.66</v>
      </c>
      <c r="AM3" s="3" t="s">
        <v>2</v>
      </c>
      <c r="AN3" s="4">
        <v>0.002</v>
      </c>
      <c r="AO3" s="3"/>
    </row>
    <row r="4" spans="1:41" ht="12.75">
      <c r="A4" s="3" t="s">
        <v>5</v>
      </c>
      <c r="B4" s="3" t="s">
        <v>6</v>
      </c>
      <c r="C4" s="14">
        <f t="shared" si="0"/>
        <v>2</v>
      </c>
      <c r="D4" s="4"/>
      <c r="E4" s="3"/>
      <c r="F4" s="4">
        <v>0.3</v>
      </c>
      <c r="G4" s="3"/>
      <c r="H4" s="13">
        <v>0.0021076209169820755</v>
      </c>
      <c r="I4" s="3"/>
      <c r="J4" s="6">
        <v>1.10757731203283</v>
      </c>
      <c r="K4" s="3"/>
      <c r="L4" s="6">
        <v>1.031030110935024</v>
      </c>
      <c r="M4" s="3"/>
      <c r="N4" s="6">
        <v>0</v>
      </c>
      <c r="O4" s="3" t="s">
        <v>2</v>
      </c>
      <c r="P4" s="4">
        <v>0.046</v>
      </c>
      <c r="Q4" s="3"/>
      <c r="R4" s="4">
        <v>0.001</v>
      </c>
      <c r="S4" s="3"/>
      <c r="T4" s="4">
        <v>1</v>
      </c>
      <c r="U4" s="3"/>
      <c r="V4" s="4">
        <v>1</v>
      </c>
      <c r="W4" s="3"/>
      <c r="X4" s="4">
        <v>1</v>
      </c>
      <c r="Y4" s="3"/>
      <c r="Z4" s="4">
        <v>0</v>
      </c>
      <c r="AA4" s="3"/>
      <c r="AB4" s="4">
        <v>0</v>
      </c>
      <c r="AC4" s="3"/>
      <c r="AD4" s="4">
        <v>0.1</v>
      </c>
      <c r="AE4" s="3"/>
      <c r="AF4" s="4">
        <v>0</v>
      </c>
      <c r="AG4" s="3"/>
      <c r="AH4" s="4">
        <v>1</v>
      </c>
      <c r="AI4" s="3"/>
      <c r="AJ4" s="4">
        <v>1</v>
      </c>
      <c r="AK4" s="3"/>
      <c r="AL4" s="4">
        <v>3.68</v>
      </c>
      <c r="AM4" s="3" t="s">
        <v>2</v>
      </c>
      <c r="AN4" s="4">
        <v>0.002</v>
      </c>
      <c r="AO4" s="3"/>
    </row>
    <row r="5" spans="1:41" ht="12.75">
      <c r="A5" s="3" t="s">
        <v>7</v>
      </c>
      <c r="B5" s="3" t="s">
        <v>8</v>
      </c>
      <c r="C5" s="14">
        <f t="shared" si="0"/>
        <v>4</v>
      </c>
      <c r="D5" s="4"/>
      <c r="E5" s="3"/>
      <c r="F5" s="4">
        <v>0.3</v>
      </c>
      <c r="G5" s="3"/>
      <c r="H5" s="13">
        <v>0.0027169652098618415</v>
      </c>
      <c r="I5" s="3"/>
      <c r="J5" s="6">
        <v>1.0283254189944133</v>
      </c>
      <c r="K5" s="3"/>
      <c r="L5" s="6">
        <v>0.8202917505030181</v>
      </c>
      <c r="M5" s="3" t="s">
        <v>2</v>
      </c>
      <c r="N5" s="6">
        <v>0</v>
      </c>
      <c r="O5" s="3" t="s">
        <v>2</v>
      </c>
      <c r="P5" s="4">
        <v>-0.001</v>
      </c>
      <c r="Q5" s="3"/>
      <c r="R5" s="4">
        <v>0.008</v>
      </c>
      <c r="S5" s="3"/>
      <c r="T5" s="4">
        <v>1</v>
      </c>
      <c r="U5" s="3"/>
      <c r="V5" s="4">
        <v>1</v>
      </c>
      <c r="W5" s="3"/>
      <c r="X5" s="4">
        <v>1.1</v>
      </c>
      <c r="Y5" s="3" t="s">
        <v>2</v>
      </c>
      <c r="Z5" s="4">
        <v>0</v>
      </c>
      <c r="AA5" s="3"/>
      <c r="AB5" s="4">
        <v>0.1</v>
      </c>
      <c r="AC5" s="3"/>
      <c r="AD5" s="4">
        <v>0.4</v>
      </c>
      <c r="AE5" s="3"/>
      <c r="AF5" s="4">
        <v>4123.3</v>
      </c>
      <c r="AG5" s="3" t="s">
        <v>2</v>
      </c>
      <c r="AH5" s="4">
        <v>1</v>
      </c>
      <c r="AI5" s="3"/>
      <c r="AJ5" s="4">
        <v>1</v>
      </c>
      <c r="AK5" s="3"/>
      <c r="AL5" s="4">
        <v>1.01</v>
      </c>
      <c r="AM5" s="3"/>
      <c r="AN5" s="4">
        <v>0.007</v>
      </c>
      <c r="AO5" s="3"/>
    </row>
    <row r="6" spans="1:41" ht="12.75">
      <c r="A6" s="3" t="s">
        <v>9</v>
      </c>
      <c r="B6" s="3" t="s">
        <v>10</v>
      </c>
      <c r="C6" s="14">
        <f t="shared" si="0"/>
        <v>4</v>
      </c>
      <c r="D6" s="4"/>
      <c r="E6" s="3"/>
      <c r="F6" s="4">
        <v>0.5</v>
      </c>
      <c r="G6" s="3"/>
      <c r="H6" s="13">
        <v>0.001541728007207959</v>
      </c>
      <c r="I6" s="3"/>
      <c r="J6" s="6">
        <v>1.8190807419530823</v>
      </c>
      <c r="K6" s="3"/>
      <c r="L6" s="6">
        <v>0.7545197740112994</v>
      </c>
      <c r="M6" s="3" t="s">
        <v>2</v>
      </c>
      <c r="N6" s="6">
        <v>2.317333333333333</v>
      </c>
      <c r="O6" s="3"/>
      <c r="P6" s="4">
        <v>-0.023</v>
      </c>
      <c r="Q6" s="3"/>
      <c r="R6" s="4">
        <v>0.003</v>
      </c>
      <c r="S6" s="3"/>
      <c r="T6" s="4">
        <v>1</v>
      </c>
      <c r="U6" s="3"/>
      <c r="V6" s="4">
        <v>1</v>
      </c>
      <c r="W6" s="3"/>
      <c r="X6" s="4">
        <v>4</v>
      </c>
      <c r="Y6" s="3" t="s">
        <v>2</v>
      </c>
      <c r="Z6" s="4">
        <v>0</v>
      </c>
      <c r="AA6" s="3"/>
      <c r="AB6" s="4">
        <v>0.9</v>
      </c>
      <c r="AC6" s="3"/>
      <c r="AD6" s="4">
        <v>0.2</v>
      </c>
      <c r="AE6" s="3"/>
      <c r="AF6" s="4">
        <v>379.8</v>
      </c>
      <c r="AG6" s="3" t="s">
        <v>2</v>
      </c>
      <c r="AH6" s="4">
        <v>1</v>
      </c>
      <c r="AI6" s="3"/>
      <c r="AJ6" s="4">
        <v>1</v>
      </c>
      <c r="AK6" s="3"/>
      <c r="AL6" s="4">
        <v>2.74</v>
      </c>
      <c r="AM6" s="3" t="s">
        <v>2</v>
      </c>
      <c r="AN6" s="4">
        <v>0.001</v>
      </c>
      <c r="AO6" s="3"/>
    </row>
    <row r="7" spans="1:41" ht="12.75">
      <c r="A7" s="3" t="s">
        <v>11</v>
      </c>
      <c r="B7" s="3" t="s">
        <v>12</v>
      </c>
      <c r="C7" s="14">
        <f t="shared" si="0"/>
        <v>3</v>
      </c>
      <c r="D7" s="4"/>
      <c r="E7" s="3"/>
      <c r="F7" s="4">
        <v>0.4</v>
      </c>
      <c r="G7" s="3"/>
      <c r="H7" s="13">
        <v>0.005083479281687074</v>
      </c>
      <c r="I7" s="3"/>
      <c r="J7" s="6">
        <v>1.2977755349212772</v>
      </c>
      <c r="K7" s="3"/>
      <c r="L7" s="6">
        <v>-6.245666666666667</v>
      </c>
      <c r="M7" s="3" t="s">
        <v>2</v>
      </c>
      <c r="N7" s="6">
        <v>1.4526923076923077</v>
      </c>
      <c r="O7" s="3"/>
      <c r="P7" s="4">
        <v>0.008</v>
      </c>
      <c r="Q7" s="3"/>
      <c r="R7" s="4">
        <v>0.01</v>
      </c>
      <c r="S7" s="3"/>
      <c r="T7" s="4">
        <v>1</v>
      </c>
      <c r="U7" s="3"/>
      <c r="V7" s="4">
        <v>1</v>
      </c>
      <c r="W7" s="3"/>
      <c r="X7" s="4">
        <v>0</v>
      </c>
      <c r="Y7" s="3"/>
      <c r="Z7" s="4">
        <v>0</v>
      </c>
      <c r="AA7" s="3"/>
      <c r="AB7" s="4">
        <v>0</v>
      </c>
      <c r="AC7" s="3"/>
      <c r="AD7" s="4">
        <v>0</v>
      </c>
      <c r="AE7" s="3"/>
      <c r="AF7" s="4">
        <v>3113.6</v>
      </c>
      <c r="AG7" s="3" t="s">
        <v>2</v>
      </c>
      <c r="AH7" s="4">
        <v>1</v>
      </c>
      <c r="AI7" s="3"/>
      <c r="AJ7" s="4">
        <v>1</v>
      </c>
      <c r="AK7" s="3"/>
      <c r="AL7" s="4">
        <v>2.66</v>
      </c>
      <c r="AM7" s="3" t="s">
        <v>2</v>
      </c>
      <c r="AN7" s="4">
        <v>0.001</v>
      </c>
      <c r="AO7" s="3"/>
    </row>
    <row r="8" spans="1:41" ht="12.75">
      <c r="A8" s="3" t="s">
        <v>13</v>
      </c>
      <c r="B8" s="3" t="s">
        <v>14</v>
      </c>
      <c r="C8" s="14">
        <f t="shared" si="0"/>
        <v>6</v>
      </c>
      <c r="D8" s="4"/>
      <c r="E8" s="3"/>
      <c r="F8" s="4">
        <v>0.3</v>
      </c>
      <c r="G8" s="3"/>
      <c r="H8" s="13">
        <v>0.0023585694415061125</v>
      </c>
      <c r="I8" s="3"/>
      <c r="J8" s="6">
        <v>0.8530929338459495</v>
      </c>
      <c r="K8" s="3" t="s">
        <v>2</v>
      </c>
      <c r="L8" s="6">
        <v>1.1192487046632125</v>
      </c>
      <c r="M8" s="3"/>
      <c r="N8" s="6">
        <v>2.0653125</v>
      </c>
      <c r="O8" s="3"/>
      <c r="P8" s="4">
        <v>0.065</v>
      </c>
      <c r="Q8" s="3" t="s">
        <v>2</v>
      </c>
      <c r="R8" s="4">
        <v>0.003</v>
      </c>
      <c r="S8" s="3"/>
      <c r="T8" s="4">
        <v>1</v>
      </c>
      <c r="U8" s="3"/>
      <c r="V8" s="4">
        <v>1</v>
      </c>
      <c r="W8" s="3"/>
      <c r="X8" s="4">
        <v>4.6</v>
      </c>
      <c r="Y8" s="3" t="s">
        <v>2</v>
      </c>
      <c r="Z8" s="4">
        <v>0</v>
      </c>
      <c r="AA8" s="3"/>
      <c r="AB8" s="4">
        <v>1.4</v>
      </c>
      <c r="AC8" s="3" t="s">
        <v>2</v>
      </c>
      <c r="AD8" s="4">
        <v>0.2</v>
      </c>
      <c r="AE8" s="3"/>
      <c r="AF8" s="4">
        <v>5468.9</v>
      </c>
      <c r="AG8" s="3" t="s">
        <v>2</v>
      </c>
      <c r="AH8" s="4">
        <v>1</v>
      </c>
      <c r="AI8" s="3"/>
      <c r="AJ8" s="4">
        <v>1</v>
      </c>
      <c r="AK8" s="3"/>
      <c r="AL8" s="4">
        <v>1.74</v>
      </c>
      <c r="AM8" s="3" t="s">
        <v>2</v>
      </c>
      <c r="AN8" s="4">
        <v>0.001</v>
      </c>
      <c r="AO8" s="3"/>
    </row>
    <row r="9" spans="1:41" ht="12.75">
      <c r="A9" s="3" t="s">
        <v>15</v>
      </c>
      <c r="B9" s="3" t="s">
        <v>16</v>
      </c>
      <c r="C9" s="14">
        <f t="shared" si="0"/>
        <v>4</v>
      </c>
      <c r="D9" s="4"/>
      <c r="E9" s="3"/>
      <c r="F9" s="4">
        <v>0.2</v>
      </c>
      <c r="G9" s="3"/>
      <c r="H9" s="13">
        <v>0.00628639566044573</v>
      </c>
      <c r="I9" s="3"/>
      <c r="J9" s="6">
        <v>1.6741060255904407</v>
      </c>
      <c r="K9" s="3"/>
      <c r="L9" s="6">
        <v>0.7986670651524208</v>
      </c>
      <c r="M9" s="3" t="s">
        <v>2</v>
      </c>
      <c r="N9" s="6">
        <v>1.096098484848485</v>
      </c>
      <c r="O9" s="3"/>
      <c r="P9" s="4">
        <v>0.059</v>
      </c>
      <c r="Q9" s="3" t="s">
        <v>2</v>
      </c>
      <c r="R9" s="4">
        <v>0.008</v>
      </c>
      <c r="S9" s="3"/>
      <c r="T9" s="4">
        <v>1</v>
      </c>
      <c r="U9" s="3"/>
      <c r="V9" s="4">
        <v>1</v>
      </c>
      <c r="W9" s="3"/>
      <c r="X9" s="4"/>
      <c r="Y9" s="3"/>
      <c r="Z9" s="4">
        <v>0</v>
      </c>
      <c r="AA9" s="3"/>
      <c r="AB9" s="4">
        <v>0</v>
      </c>
      <c r="AC9" s="3"/>
      <c r="AD9" s="4">
        <v>0</v>
      </c>
      <c r="AE9" s="3"/>
      <c r="AF9" s="4">
        <v>3094.2</v>
      </c>
      <c r="AG9" s="3" t="s">
        <v>2</v>
      </c>
      <c r="AH9" s="4">
        <v>1</v>
      </c>
      <c r="AI9" s="3"/>
      <c r="AJ9" s="4">
        <v>1</v>
      </c>
      <c r="AK9" s="3"/>
      <c r="AL9" s="4">
        <v>2.21</v>
      </c>
      <c r="AM9" s="3" t="s">
        <v>2</v>
      </c>
      <c r="AN9" s="4">
        <v>0.004</v>
      </c>
      <c r="AO9" s="3"/>
    </row>
    <row r="10" spans="1:41" ht="12.75">
      <c r="A10" s="3" t="s">
        <v>17</v>
      </c>
      <c r="B10" s="3" t="s">
        <v>18</v>
      </c>
      <c r="C10" s="14">
        <f t="shared" si="0"/>
        <v>1</v>
      </c>
      <c r="D10" s="4"/>
      <c r="E10" s="3"/>
      <c r="F10" s="4">
        <v>0.2</v>
      </c>
      <c r="G10" s="3"/>
      <c r="H10" s="13">
        <v>0.0009308156801015635</v>
      </c>
      <c r="I10" s="3"/>
      <c r="J10" s="6">
        <v>1.3828321370687664</v>
      </c>
      <c r="K10" s="3"/>
      <c r="L10" s="6">
        <v>2.204802182810368</v>
      </c>
      <c r="M10" s="3"/>
      <c r="N10" s="6">
        <v>2.382068965517241</v>
      </c>
      <c r="O10" s="3"/>
      <c r="P10" s="4">
        <v>0.034</v>
      </c>
      <c r="Q10" s="3"/>
      <c r="R10" s="4">
        <v>0.007</v>
      </c>
      <c r="S10" s="3"/>
      <c r="T10" s="4">
        <v>1</v>
      </c>
      <c r="U10" s="3"/>
      <c r="V10" s="4">
        <v>1</v>
      </c>
      <c r="W10" s="3"/>
      <c r="X10" s="4"/>
      <c r="Y10" s="3"/>
      <c r="Z10" s="4">
        <v>0</v>
      </c>
      <c r="AA10" s="3"/>
      <c r="AB10" s="4">
        <v>0</v>
      </c>
      <c r="AC10" s="3"/>
      <c r="AD10" s="4">
        <v>0</v>
      </c>
      <c r="AE10" s="3"/>
      <c r="AF10" s="4">
        <v>0</v>
      </c>
      <c r="AG10" s="3"/>
      <c r="AH10" s="4">
        <v>1</v>
      </c>
      <c r="AI10" s="3"/>
      <c r="AJ10" s="4">
        <v>1</v>
      </c>
      <c r="AK10" s="3"/>
      <c r="AL10" s="4">
        <v>1.57</v>
      </c>
      <c r="AM10" s="3" t="s">
        <v>2</v>
      </c>
      <c r="AN10" s="4">
        <v>0.002</v>
      </c>
      <c r="AO10" s="3"/>
    </row>
    <row r="11" spans="1:41" ht="12.75">
      <c r="A11" s="3" t="s">
        <v>19</v>
      </c>
      <c r="B11" s="3" t="s">
        <v>20</v>
      </c>
      <c r="C11" s="14">
        <f t="shared" si="0"/>
        <v>6</v>
      </c>
      <c r="D11" s="4">
        <v>0.03</v>
      </c>
      <c r="E11" s="3"/>
      <c r="F11" s="4">
        <v>0.1</v>
      </c>
      <c r="G11" s="3"/>
      <c r="H11" s="13">
        <v>0.0016466363639062655</v>
      </c>
      <c r="I11" s="3"/>
      <c r="J11" s="6">
        <v>0.8855373182552505</v>
      </c>
      <c r="K11" s="3" t="s">
        <v>2</v>
      </c>
      <c r="L11" s="6">
        <v>0.4408322824716267</v>
      </c>
      <c r="M11" s="3" t="s">
        <v>2</v>
      </c>
      <c r="N11" s="6">
        <v>1.9040000000000001</v>
      </c>
      <c r="O11" s="3"/>
      <c r="P11" s="4">
        <v>0.209</v>
      </c>
      <c r="Q11" s="3" t="s">
        <v>2</v>
      </c>
      <c r="R11" s="4">
        <v>0.003</v>
      </c>
      <c r="S11" s="3"/>
      <c r="T11" s="4">
        <v>1</v>
      </c>
      <c r="U11" s="3"/>
      <c r="V11" s="4">
        <v>1</v>
      </c>
      <c r="W11" s="3"/>
      <c r="X11" s="4">
        <v>1</v>
      </c>
      <c r="Y11" s="3"/>
      <c r="Z11" s="4">
        <v>0</v>
      </c>
      <c r="AA11" s="3"/>
      <c r="AB11" s="4">
        <v>0</v>
      </c>
      <c r="AC11" s="3"/>
      <c r="AD11" s="4">
        <v>0.2</v>
      </c>
      <c r="AE11" s="3"/>
      <c r="AF11" s="4">
        <v>0.3</v>
      </c>
      <c r="AG11" s="3" t="s">
        <v>2</v>
      </c>
      <c r="AH11" s="4">
        <v>0.94</v>
      </c>
      <c r="AI11" s="3" t="s">
        <v>2</v>
      </c>
      <c r="AJ11" s="4">
        <v>1</v>
      </c>
      <c r="AK11" s="3"/>
      <c r="AL11" s="4">
        <v>2.39</v>
      </c>
      <c r="AM11" s="3" t="s">
        <v>2</v>
      </c>
      <c r="AN11" s="4">
        <v>0.025</v>
      </c>
      <c r="AO11" s="3"/>
    </row>
    <row r="12" spans="1:41" ht="12.75">
      <c r="A12" s="3" t="s">
        <v>21</v>
      </c>
      <c r="B12" s="3" t="s">
        <v>22</v>
      </c>
      <c r="C12" s="14">
        <f t="shared" si="0"/>
        <v>4</v>
      </c>
      <c r="D12" s="4"/>
      <c r="E12" s="3"/>
      <c r="F12" s="4">
        <v>0.2</v>
      </c>
      <c r="G12" s="3"/>
      <c r="H12" s="13">
        <v>0.004129146053113141</v>
      </c>
      <c r="I12" s="3"/>
      <c r="J12" s="6">
        <v>1.0908526315789473</v>
      </c>
      <c r="K12" s="3"/>
      <c r="L12" s="6">
        <v>0.6503286384976525</v>
      </c>
      <c r="M12" s="3" t="s">
        <v>2</v>
      </c>
      <c r="N12" s="6">
        <v>0</v>
      </c>
      <c r="O12" s="3" t="s">
        <v>2</v>
      </c>
      <c r="P12" s="4">
        <v>-0.043</v>
      </c>
      <c r="Q12" s="3"/>
      <c r="R12" s="4">
        <v>0</v>
      </c>
      <c r="S12" s="3"/>
      <c r="T12" s="4">
        <v>1</v>
      </c>
      <c r="U12" s="3"/>
      <c r="V12" s="4">
        <v>1</v>
      </c>
      <c r="W12" s="3"/>
      <c r="X12" s="4">
        <v>1</v>
      </c>
      <c r="Y12" s="3"/>
      <c r="Z12" s="4">
        <v>0</v>
      </c>
      <c r="AA12" s="3"/>
      <c r="AB12" s="4">
        <v>0</v>
      </c>
      <c r="AC12" s="3"/>
      <c r="AD12" s="4">
        <v>0</v>
      </c>
      <c r="AE12" s="3"/>
      <c r="AF12" s="4">
        <v>7688.9</v>
      </c>
      <c r="AG12" s="3" t="s">
        <v>2</v>
      </c>
      <c r="AH12" s="4">
        <v>1</v>
      </c>
      <c r="AI12" s="3"/>
      <c r="AJ12" s="4">
        <v>1</v>
      </c>
      <c r="AK12" s="3"/>
      <c r="AL12" s="4">
        <v>1.39</v>
      </c>
      <c r="AM12" s="3" t="s">
        <v>2</v>
      </c>
      <c r="AN12" s="4">
        <v>0</v>
      </c>
      <c r="AO12" s="3"/>
    </row>
    <row r="13" spans="1:41" ht="12.75">
      <c r="A13" s="3" t="s">
        <v>23</v>
      </c>
      <c r="B13" s="3" t="s">
        <v>24</v>
      </c>
      <c r="C13" s="14">
        <f t="shared" si="0"/>
        <v>2</v>
      </c>
      <c r="D13" s="4"/>
      <c r="E13" s="3"/>
      <c r="F13" s="4">
        <v>0.4</v>
      </c>
      <c r="G13" s="3"/>
      <c r="H13" s="13">
        <v>0.003262892344477694</v>
      </c>
      <c r="I13" s="3"/>
      <c r="J13" s="6">
        <v>1.289875744240228</v>
      </c>
      <c r="K13" s="3"/>
      <c r="L13" s="6">
        <v>1.9048033707865168</v>
      </c>
      <c r="M13" s="3"/>
      <c r="N13" s="6">
        <v>2.398076923076923</v>
      </c>
      <c r="O13" s="3"/>
      <c r="P13" s="4">
        <v>-0.011</v>
      </c>
      <c r="Q13" s="3"/>
      <c r="R13" s="4">
        <v>0</v>
      </c>
      <c r="S13" s="3"/>
      <c r="T13" s="4">
        <v>1</v>
      </c>
      <c r="U13" s="3"/>
      <c r="V13" s="4">
        <v>1</v>
      </c>
      <c r="W13" s="3"/>
      <c r="X13" s="4">
        <v>1</v>
      </c>
      <c r="Y13" s="3"/>
      <c r="Z13" s="4">
        <v>0</v>
      </c>
      <c r="AA13" s="3"/>
      <c r="AB13" s="4">
        <v>0</v>
      </c>
      <c r="AC13" s="3"/>
      <c r="AD13" s="4">
        <v>0</v>
      </c>
      <c r="AE13" s="3"/>
      <c r="AF13" s="4">
        <v>11371</v>
      </c>
      <c r="AG13" s="3" t="s">
        <v>2</v>
      </c>
      <c r="AH13" s="4">
        <v>1</v>
      </c>
      <c r="AI13" s="3"/>
      <c r="AJ13" s="4">
        <v>1</v>
      </c>
      <c r="AK13" s="3"/>
      <c r="AL13" s="4">
        <v>2.27</v>
      </c>
      <c r="AM13" s="3" t="s">
        <v>2</v>
      </c>
      <c r="AN13" s="4">
        <v>0.004</v>
      </c>
      <c r="AO13" s="3"/>
    </row>
    <row r="14" spans="1:41" ht="12.75">
      <c r="A14" s="3" t="s">
        <v>25</v>
      </c>
      <c r="B14" s="3" t="s">
        <v>26</v>
      </c>
      <c r="C14" s="14">
        <f t="shared" si="0"/>
        <v>3</v>
      </c>
      <c r="D14" s="4"/>
      <c r="E14" s="3"/>
      <c r="F14" s="4">
        <v>0.2</v>
      </c>
      <c r="G14" s="3"/>
      <c r="H14" s="13">
        <v>0.002121698412590812</v>
      </c>
      <c r="I14" s="3"/>
      <c r="J14" s="6">
        <v>1.335445588235294</v>
      </c>
      <c r="K14" s="3"/>
      <c r="L14" s="6">
        <v>1.378875</v>
      </c>
      <c r="M14" s="3"/>
      <c r="N14" s="6">
        <v>1.6958333333333335</v>
      </c>
      <c r="O14" s="3"/>
      <c r="P14" s="4">
        <v>0.032</v>
      </c>
      <c r="Q14" s="3"/>
      <c r="R14" s="4">
        <v>0.001</v>
      </c>
      <c r="S14" s="3"/>
      <c r="T14" s="4">
        <v>1</v>
      </c>
      <c r="U14" s="3"/>
      <c r="V14" s="4">
        <v>1</v>
      </c>
      <c r="W14" s="3"/>
      <c r="X14" s="4">
        <v>1.1</v>
      </c>
      <c r="Y14" s="3" t="s">
        <v>2</v>
      </c>
      <c r="Z14" s="4">
        <v>0</v>
      </c>
      <c r="AA14" s="3"/>
      <c r="AB14" s="4">
        <v>0</v>
      </c>
      <c r="AC14" s="3"/>
      <c r="AD14" s="4">
        <v>0.1</v>
      </c>
      <c r="AE14" s="3"/>
      <c r="AF14" s="4">
        <v>1784.9</v>
      </c>
      <c r="AG14" s="3" t="s">
        <v>2</v>
      </c>
      <c r="AH14" s="4">
        <v>1</v>
      </c>
      <c r="AI14" s="3"/>
      <c r="AJ14" s="4">
        <v>1</v>
      </c>
      <c r="AK14" s="3"/>
      <c r="AL14" s="4">
        <v>1.61</v>
      </c>
      <c r="AM14" s="3" t="s">
        <v>2</v>
      </c>
      <c r="AN14" s="4">
        <v>0.003</v>
      </c>
      <c r="AO14" s="3"/>
    </row>
    <row r="15" spans="1:41" ht="12.75">
      <c r="A15" s="3" t="s">
        <v>27</v>
      </c>
      <c r="B15" s="3" t="s">
        <v>28</v>
      </c>
      <c r="C15" s="14">
        <f t="shared" si="0"/>
        <v>6</v>
      </c>
      <c r="D15" s="4"/>
      <c r="E15" s="3"/>
      <c r="F15" s="4">
        <v>0.3</v>
      </c>
      <c r="G15" s="3"/>
      <c r="H15" s="13">
        <v>0.002323853092611464</v>
      </c>
      <c r="I15" s="3"/>
      <c r="J15" s="6">
        <v>0.9810847741215835</v>
      </c>
      <c r="K15" s="3"/>
      <c r="L15" s="6">
        <v>0</v>
      </c>
      <c r="M15" s="3" t="s">
        <v>2</v>
      </c>
      <c r="N15" s="6">
        <v>0</v>
      </c>
      <c r="O15" s="3" t="s">
        <v>2</v>
      </c>
      <c r="P15" s="4">
        <v>-0.032</v>
      </c>
      <c r="Q15" s="3"/>
      <c r="R15" s="4">
        <v>0.023</v>
      </c>
      <c r="S15" s="3"/>
      <c r="T15" s="4">
        <v>1</v>
      </c>
      <c r="U15" s="3"/>
      <c r="V15" s="4">
        <v>1</v>
      </c>
      <c r="W15" s="3"/>
      <c r="X15" s="4">
        <v>3.6</v>
      </c>
      <c r="Y15" s="3" t="s">
        <v>2</v>
      </c>
      <c r="Z15" s="4">
        <v>0</v>
      </c>
      <c r="AA15" s="3"/>
      <c r="AB15" s="4">
        <v>1.6</v>
      </c>
      <c r="AC15" s="3" t="s">
        <v>2</v>
      </c>
      <c r="AD15" s="4">
        <v>0.5</v>
      </c>
      <c r="AE15" s="3"/>
      <c r="AF15" s="4">
        <v>2983.5</v>
      </c>
      <c r="AG15" s="3" t="s">
        <v>2</v>
      </c>
      <c r="AH15" s="4">
        <v>1</v>
      </c>
      <c r="AI15" s="3"/>
      <c r="AJ15" s="4">
        <v>1</v>
      </c>
      <c r="AK15" s="3"/>
      <c r="AL15" s="4">
        <v>2.03</v>
      </c>
      <c r="AM15" s="3" t="s">
        <v>2</v>
      </c>
      <c r="AN15" s="4">
        <v>0</v>
      </c>
      <c r="AO15" s="3"/>
    </row>
    <row r="16" spans="1:41" ht="12.75">
      <c r="A16" s="3" t="s">
        <v>29</v>
      </c>
      <c r="B16" s="3" t="s">
        <v>30</v>
      </c>
      <c r="C16" s="14">
        <f t="shared" si="0"/>
        <v>3</v>
      </c>
      <c r="D16" s="4"/>
      <c r="E16" s="3"/>
      <c r="F16" s="4">
        <v>0.2</v>
      </c>
      <c r="G16" s="3"/>
      <c r="H16" s="13">
        <v>0.002308725381697944</v>
      </c>
      <c r="I16" s="3"/>
      <c r="J16" s="6">
        <v>1.2401495513459624</v>
      </c>
      <c r="K16" s="3"/>
      <c r="L16" s="6">
        <v>0.9228918918918919</v>
      </c>
      <c r="M16" s="3" t="s">
        <v>2</v>
      </c>
      <c r="N16" s="6">
        <v>7.6933333333333325</v>
      </c>
      <c r="O16" s="3"/>
      <c r="P16" s="4">
        <v>0.064</v>
      </c>
      <c r="Q16" s="3" t="s">
        <v>2</v>
      </c>
      <c r="R16" s="4">
        <v>0.003</v>
      </c>
      <c r="S16" s="3"/>
      <c r="T16" s="4">
        <v>1</v>
      </c>
      <c r="U16" s="3"/>
      <c r="V16" s="4">
        <v>1</v>
      </c>
      <c r="W16" s="3"/>
      <c r="X16" s="4"/>
      <c r="Y16" s="3"/>
      <c r="Z16" s="4">
        <v>0</v>
      </c>
      <c r="AA16" s="3"/>
      <c r="AB16" s="4">
        <v>0</v>
      </c>
      <c r="AC16" s="3"/>
      <c r="AD16" s="4">
        <v>0</v>
      </c>
      <c r="AE16" s="3"/>
      <c r="AF16" s="4">
        <v>0</v>
      </c>
      <c r="AG16" s="3"/>
      <c r="AH16" s="4">
        <v>1</v>
      </c>
      <c r="AI16" s="3"/>
      <c r="AJ16" s="4">
        <v>1</v>
      </c>
      <c r="AK16" s="3"/>
      <c r="AL16" s="4">
        <v>1.38</v>
      </c>
      <c r="AM16" s="3" t="s">
        <v>2</v>
      </c>
      <c r="AN16" s="4">
        <v>0</v>
      </c>
      <c r="AO16" s="3"/>
    </row>
    <row r="17" spans="1:41" ht="12.75">
      <c r="A17" s="3" t="s">
        <v>31</v>
      </c>
      <c r="B17" s="3" t="s">
        <v>32</v>
      </c>
      <c r="C17" s="14">
        <f t="shared" si="0"/>
        <v>3</v>
      </c>
      <c r="D17" s="4"/>
      <c r="E17" s="3"/>
      <c r="F17" s="4">
        <v>0.3</v>
      </c>
      <c r="G17" s="3"/>
      <c r="H17" s="13">
        <v>0.0037330187652211966</v>
      </c>
      <c r="I17" s="3"/>
      <c r="J17" s="6">
        <v>1.3799340616081088</v>
      </c>
      <c r="K17" s="3"/>
      <c r="L17" s="6">
        <v>1.2765521978021979</v>
      </c>
      <c r="M17" s="3"/>
      <c r="N17" s="6">
        <v>0</v>
      </c>
      <c r="O17" s="3" t="s">
        <v>2</v>
      </c>
      <c r="P17" s="4">
        <v>-0.016</v>
      </c>
      <c r="Q17" s="3"/>
      <c r="R17" s="4">
        <v>0.006</v>
      </c>
      <c r="S17" s="3"/>
      <c r="T17" s="4">
        <v>1</v>
      </c>
      <c r="U17" s="3"/>
      <c r="V17" s="4">
        <v>1</v>
      </c>
      <c r="W17" s="3"/>
      <c r="X17" s="4"/>
      <c r="Y17" s="3"/>
      <c r="Z17" s="4">
        <v>0</v>
      </c>
      <c r="AA17" s="3"/>
      <c r="AB17" s="4">
        <v>0</v>
      </c>
      <c r="AC17" s="3"/>
      <c r="AD17" s="4">
        <v>0</v>
      </c>
      <c r="AE17" s="3"/>
      <c r="AF17" s="4">
        <v>12060.7</v>
      </c>
      <c r="AG17" s="3" t="s">
        <v>2</v>
      </c>
      <c r="AH17" s="4">
        <v>1</v>
      </c>
      <c r="AI17" s="3"/>
      <c r="AJ17" s="4">
        <v>1</v>
      </c>
      <c r="AK17" s="3"/>
      <c r="AL17" s="4">
        <v>1.81</v>
      </c>
      <c r="AM17" s="3" t="s">
        <v>2</v>
      </c>
      <c r="AN17" s="4">
        <v>0.004</v>
      </c>
      <c r="AO17" s="3"/>
    </row>
    <row r="18" spans="1:41" ht="12.75">
      <c r="A18" s="3" t="s">
        <v>33</v>
      </c>
      <c r="B18" s="3" t="s">
        <v>34</v>
      </c>
      <c r="C18" s="14">
        <f t="shared" si="0"/>
        <v>3</v>
      </c>
      <c r="D18" s="4"/>
      <c r="E18" s="3"/>
      <c r="F18" s="4">
        <v>0.2</v>
      </c>
      <c r="G18" s="3"/>
      <c r="H18" s="13">
        <v>0.0011757717398416026</v>
      </c>
      <c r="I18" s="3"/>
      <c r="J18" s="6">
        <v>1.4831080431788326</v>
      </c>
      <c r="K18" s="3"/>
      <c r="L18" s="6">
        <v>0.4452587095444238</v>
      </c>
      <c r="M18" s="3" t="s">
        <v>2</v>
      </c>
      <c r="N18" s="6">
        <v>0</v>
      </c>
      <c r="O18" s="3" t="s">
        <v>2</v>
      </c>
      <c r="P18" s="4">
        <v>0.004</v>
      </c>
      <c r="Q18" s="3"/>
      <c r="R18" s="4">
        <v>0.013</v>
      </c>
      <c r="S18" s="3"/>
      <c r="T18" s="4">
        <v>1</v>
      </c>
      <c r="U18" s="3"/>
      <c r="V18" s="4">
        <v>1</v>
      </c>
      <c r="W18" s="3"/>
      <c r="X18" s="4"/>
      <c r="Y18" s="3"/>
      <c r="Z18" s="4">
        <v>0</v>
      </c>
      <c r="AA18" s="3"/>
      <c r="AB18" s="4">
        <v>0</v>
      </c>
      <c r="AC18" s="3"/>
      <c r="AD18" s="4">
        <v>0</v>
      </c>
      <c r="AE18" s="3"/>
      <c r="AF18" s="4">
        <v>12.8</v>
      </c>
      <c r="AG18" s="3" t="s">
        <v>2</v>
      </c>
      <c r="AH18" s="4">
        <v>1</v>
      </c>
      <c r="AI18" s="3"/>
      <c r="AJ18" s="4">
        <v>1</v>
      </c>
      <c r="AK18" s="3"/>
      <c r="AL18" s="4">
        <v>1.1</v>
      </c>
      <c r="AM18" s="3"/>
      <c r="AN18" s="4">
        <v>0.001</v>
      </c>
      <c r="AO18" s="3"/>
    </row>
    <row r="19" spans="1:41" ht="12.75">
      <c r="A19" s="3" t="s">
        <v>35</v>
      </c>
      <c r="B19" s="3" t="s">
        <v>36</v>
      </c>
      <c r="C19" s="14">
        <f t="shared" si="0"/>
        <v>4</v>
      </c>
      <c r="D19" s="4"/>
      <c r="E19" s="3"/>
      <c r="F19" s="4">
        <v>0.2</v>
      </c>
      <c r="G19" s="3"/>
      <c r="H19" s="13">
        <v>0.0015489268180330993</v>
      </c>
      <c r="I19" s="3"/>
      <c r="J19" s="6">
        <v>1.4422487223168645</v>
      </c>
      <c r="K19" s="3"/>
      <c r="L19" s="6">
        <v>1.8066785714285714</v>
      </c>
      <c r="M19" s="3"/>
      <c r="N19" s="6">
        <v>0</v>
      </c>
      <c r="O19" s="3" t="s">
        <v>2</v>
      </c>
      <c r="P19" s="4">
        <v>-0.12</v>
      </c>
      <c r="Q19" s="3"/>
      <c r="R19" s="4">
        <v>0.005</v>
      </c>
      <c r="S19" s="3"/>
      <c r="T19" s="4">
        <v>1</v>
      </c>
      <c r="U19" s="3"/>
      <c r="V19" s="4">
        <v>1</v>
      </c>
      <c r="W19" s="3"/>
      <c r="X19" s="4">
        <v>9.1</v>
      </c>
      <c r="Y19" s="3" t="s">
        <v>2</v>
      </c>
      <c r="Z19" s="4">
        <v>0</v>
      </c>
      <c r="AA19" s="3"/>
      <c r="AB19" s="4">
        <v>0</v>
      </c>
      <c r="AC19" s="3"/>
      <c r="AD19" s="4">
        <v>0</v>
      </c>
      <c r="AE19" s="3"/>
      <c r="AF19" s="4">
        <v>3092.5</v>
      </c>
      <c r="AG19" s="3" t="s">
        <v>2</v>
      </c>
      <c r="AH19" s="4">
        <v>1</v>
      </c>
      <c r="AI19" s="3"/>
      <c r="AJ19" s="4">
        <v>1</v>
      </c>
      <c r="AK19" s="3"/>
      <c r="AL19" s="4">
        <v>1.81</v>
      </c>
      <c r="AM19" s="3" t="s">
        <v>2</v>
      </c>
      <c r="AN19" s="4">
        <v>0.036</v>
      </c>
      <c r="AO19" s="3"/>
    </row>
    <row r="20" spans="1:41" ht="12.75">
      <c r="A20" s="3" t="s">
        <v>37</v>
      </c>
      <c r="B20" s="3" t="s">
        <v>38</v>
      </c>
      <c r="C20" s="14">
        <f t="shared" si="0"/>
        <v>1</v>
      </c>
      <c r="D20" s="4"/>
      <c r="E20" s="3"/>
      <c r="F20" s="4">
        <v>0.4</v>
      </c>
      <c r="G20" s="3"/>
      <c r="H20" s="13">
        <v>0.0023055539422446223</v>
      </c>
      <c r="I20" s="3"/>
      <c r="J20" s="6">
        <v>1.468717726358944</v>
      </c>
      <c r="K20" s="3"/>
      <c r="L20" s="6">
        <v>2.8498983739837396</v>
      </c>
      <c r="M20" s="3"/>
      <c r="N20" s="6">
        <v>1.1728323699421965</v>
      </c>
      <c r="O20" s="3"/>
      <c r="P20" s="4">
        <v>0.058</v>
      </c>
      <c r="Q20" s="3" t="s">
        <v>2</v>
      </c>
      <c r="R20" s="4">
        <v>0</v>
      </c>
      <c r="S20" s="3"/>
      <c r="T20" s="4">
        <v>1</v>
      </c>
      <c r="U20" s="3"/>
      <c r="V20" s="4">
        <v>1</v>
      </c>
      <c r="W20" s="3"/>
      <c r="X20" s="4">
        <v>1</v>
      </c>
      <c r="Y20" s="3"/>
      <c r="Z20" s="4">
        <v>0</v>
      </c>
      <c r="AA20" s="3"/>
      <c r="AB20" s="4">
        <v>1</v>
      </c>
      <c r="AC20" s="3"/>
      <c r="AD20" s="4">
        <v>0.1</v>
      </c>
      <c r="AE20" s="3"/>
      <c r="AF20" s="4">
        <v>0</v>
      </c>
      <c r="AG20" s="3"/>
      <c r="AH20" s="4">
        <v>1</v>
      </c>
      <c r="AI20" s="3"/>
      <c r="AJ20" s="4">
        <v>1</v>
      </c>
      <c r="AK20" s="3"/>
      <c r="AL20" s="4">
        <v>0.32</v>
      </c>
      <c r="AM20" s="3"/>
      <c r="AN20" s="4">
        <v>0.002</v>
      </c>
      <c r="AO20" s="3"/>
    </row>
    <row r="21" spans="1:41" ht="12.75">
      <c r="A21" s="3" t="s">
        <v>39</v>
      </c>
      <c r="B21" s="3" t="s">
        <v>40</v>
      </c>
      <c r="C21" s="14">
        <f t="shared" si="0"/>
        <v>3</v>
      </c>
      <c r="D21" s="4"/>
      <c r="E21" s="3"/>
      <c r="F21" s="4">
        <v>0.3</v>
      </c>
      <c r="G21" s="3"/>
      <c r="H21" s="13">
        <v>0.0014496752281364302</v>
      </c>
      <c r="I21" s="3"/>
      <c r="J21" s="6">
        <v>1.1837618195757724</v>
      </c>
      <c r="K21" s="3"/>
      <c r="L21" s="6">
        <v>2.138817204301075</v>
      </c>
      <c r="M21" s="3"/>
      <c r="N21" s="6">
        <v>0</v>
      </c>
      <c r="O21" s="3" t="s">
        <v>2</v>
      </c>
      <c r="P21" s="4">
        <v>-0.017</v>
      </c>
      <c r="Q21" s="3"/>
      <c r="R21" s="4">
        <v>0.009</v>
      </c>
      <c r="S21" s="3"/>
      <c r="T21" s="4">
        <v>0.8</v>
      </c>
      <c r="U21" s="3"/>
      <c r="V21" s="4">
        <v>1</v>
      </c>
      <c r="W21" s="3"/>
      <c r="X21" s="4">
        <v>1</v>
      </c>
      <c r="Y21" s="3"/>
      <c r="Z21" s="4">
        <v>0</v>
      </c>
      <c r="AA21" s="3"/>
      <c r="AB21" s="4">
        <v>0</v>
      </c>
      <c r="AC21" s="3"/>
      <c r="AD21" s="4">
        <v>0.1</v>
      </c>
      <c r="AE21" s="3"/>
      <c r="AF21" s="4">
        <v>0.3</v>
      </c>
      <c r="AG21" s="3" t="s">
        <v>2</v>
      </c>
      <c r="AH21" s="4">
        <v>1</v>
      </c>
      <c r="AI21" s="3"/>
      <c r="AJ21" s="4">
        <v>1</v>
      </c>
      <c r="AK21" s="3"/>
      <c r="AL21" s="4">
        <v>2.06</v>
      </c>
      <c r="AM21" s="3" t="s">
        <v>2</v>
      </c>
      <c r="AN21" s="4">
        <v>0.004</v>
      </c>
      <c r="AO21" s="3"/>
    </row>
    <row r="22" spans="1:41" ht="12.75">
      <c r="A22" s="3" t="s">
        <v>41</v>
      </c>
      <c r="B22" s="3" t="s">
        <v>42</v>
      </c>
      <c r="C22" s="14">
        <f t="shared" si="0"/>
        <v>3</v>
      </c>
      <c r="D22" s="4"/>
      <c r="E22" s="3"/>
      <c r="F22" s="4">
        <v>0.1</v>
      </c>
      <c r="G22" s="3"/>
      <c r="H22" s="13">
        <v>0.0006825588459260488</v>
      </c>
      <c r="I22" s="3"/>
      <c r="J22" s="6">
        <v>1.5167548390210939</v>
      </c>
      <c r="K22" s="3"/>
      <c r="L22" s="6">
        <v>0.9899295774647887</v>
      </c>
      <c r="M22" s="3"/>
      <c r="N22" s="6">
        <v>0</v>
      </c>
      <c r="O22" s="3" t="s">
        <v>2</v>
      </c>
      <c r="P22" s="4">
        <v>-0.011</v>
      </c>
      <c r="Q22" s="3"/>
      <c r="R22" s="4">
        <v>0.003</v>
      </c>
      <c r="S22" s="3"/>
      <c r="T22" s="4">
        <v>1</v>
      </c>
      <c r="U22" s="3"/>
      <c r="V22" s="4">
        <v>1</v>
      </c>
      <c r="W22" s="3"/>
      <c r="X22" s="4"/>
      <c r="Y22" s="3"/>
      <c r="Z22" s="4">
        <v>0</v>
      </c>
      <c r="AA22" s="3"/>
      <c r="AB22" s="4">
        <v>0</v>
      </c>
      <c r="AC22" s="3"/>
      <c r="AD22" s="4">
        <v>0</v>
      </c>
      <c r="AE22" s="3"/>
      <c r="AF22" s="4">
        <v>606.3</v>
      </c>
      <c r="AG22" s="3" t="s">
        <v>2</v>
      </c>
      <c r="AH22" s="4">
        <v>1</v>
      </c>
      <c r="AI22" s="3"/>
      <c r="AJ22" s="4">
        <v>1</v>
      </c>
      <c r="AK22" s="3"/>
      <c r="AL22" s="4">
        <v>1.33</v>
      </c>
      <c r="AM22" s="3" t="s">
        <v>2</v>
      </c>
      <c r="AN22" s="4">
        <v>0.001</v>
      </c>
      <c r="AO22" s="3"/>
    </row>
    <row r="23" spans="1:41" ht="12.75">
      <c r="A23" s="3" t="s">
        <v>43</v>
      </c>
      <c r="B23" s="3" t="s">
        <v>44</v>
      </c>
      <c r="C23" s="14">
        <f t="shared" si="0"/>
        <v>2</v>
      </c>
      <c r="D23" s="4"/>
      <c r="E23" s="3"/>
      <c r="F23" s="4">
        <v>0.3</v>
      </c>
      <c r="G23" s="3"/>
      <c r="H23" s="13">
        <v>0.0017619405999505942</v>
      </c>
      <c r="I23" s="3"/>
      <c r="J23" s="6">
        <v>1.430233302226369</v>
      </c>
      <c r="K23" s="3"/>
      <c r="L23" s="6">
        <v>1.0711844660194174</v>
      </c>
      <c r="M23" s="3"/>
      <c r="N23" s="6">
        <v>1.1368965517241378</v>
      </c>
      <c r="O23" s="3"/>
      <c r="P23" s="4">
        <v>-0.001</v>
      </c>
      <c r="Q23" s="3"/>
      <c r="R23" s="4">
        <v>0.002</v>
      </c>
      <c r="S23" s="3"/>
      <c r="T23" s="4">
        <v>1</v>
      </c>
      <c r="U23" s="3"/>
      <c r="V23" s="4">
        <v>1</v>
      </c>
      <c r="W23" s="3"/>
      <c r="X23" s="4"/>
      <c r="Y23" s="3"/>
      <c r="Z23" s="4">
        <v>0</v>
      </c>
      <c r="AA23" s="3"/>
      <c r="AB23" s="4">
        <v>0</v>
      </c>
      <c r="AC23" s="3"/>
      <c r="AD23" s="4">
        <v>0</v>
      </c>
      <c r="AE23" s="3"/>
      <c r="AF23" s="4">
        <v>3195.5</v>
      </c>
      <c r="AG23" s="3" t="s">
        <v>2</v>
      </c>
      <c r="AH23" s="4">
        <v>1</v>
      </c>
      <c r="AI23" s="3"/>
      <c r="AJ23" s="4">
        <v>1</v>
      </c>
      <c r="AK23" s="3"/>
      <c r="AL23" s="4">
        <v>1.63</v>
      </c>
      <c r="AM23" s="3" t="s">
        <v>2</v>
      </c>
      <c r="AN23" s="4">
        <v>0.001</v>
      </c>
      <c r="AO23" s="3"/>
    </row>
    <row r="24" spans="1:41" ht="12.75">
      <c r="A24" s="3" t="s">
        <v>45</v>
      </c>
      <c r="B24" s="3" t="s">
        <v>46</v>
      </c>
      <c r="C24" s="14">
        <f t="shared" si="0"/>
        <v>2</v>
      </c>
      <c r="D24" s="4"/>
      <c r="E24" s="3"/>
      <c r="F24" s="4">
        <v>0.6</v>
      </c>
      <c r="G24" s="3" t="s">
        <v>2</v>
      </c>
      <c r="H24" s="13">
        <v>0.002680456153906668</v>
      </c>
      <c r="I24" s="3"/>
      <c r="J24" s="6">
        <v>1.1433789132781567</v>
      </c>
      <c r="K24" s="3"/>
      <c r="L24" s="6">
        <v>1.7955140186915888</v>
      </c>
      <c r="M24" s="3"/>
      <c r="N24" s="6">
        <v>2.89</v>
      </c>
      <c r="O24" s="3"/>
      <c r="P24" s="4">
        <v>-0.024</v>
      </c>
      <c r="Q24" s="3"/>
      <c r="R24" s="4">
        <v>0.007</v>
      </c>
      <c r="S24" s="3"/>
      <c r="T24" s="4">
        <v>1</v>
      </c>
      <c r="U24" s="3"/>
      <c r="V24" s="4">
        <v>1</v>
      </c>
      <c r="W24" s="3"/>
      <c r="X24" s="4"/>
      <c r="Y24" s="3"/>
      <c r="Z24" s="4">
        <v>0</v>
      </c>
      <c r="AA24" s="3"/>
      <c r="AB24" s="4">
        <v>0</v>
      </c>
      <c r="AC24" s="3"/>
      <c r="AD24" s="4">
        <v>0</v>
      </c>
      <c r="AE24" s="3"/>
      <c r="AF24" s="4">
        <v>2400</v>
      </c>
      <c r="AG24" s="3" t="s">
        <v>2</v>
      </c>
      <c r="AH24" s="4">
        <v>1</v>
      </c>
      <c r="AI24" s="3"/>
      <c r="AJ24" s="4">
        <v>1</v>
      </c>
      <c r="AK24" s="3"/>
      <c r="AL24" s="4">
        <v>1.06</v>
      </c>
      <c r="AM24" s="3"/>
      <c r="AN24" s="4">
        <v>0.001</v>
      </c>
      <c r="AO24" s="3"/>
    </row>
    <row r="25" spans="1:41" ht="12.75">
      <c r="A25" s="3" t="s">
        <v>47</v>
      </c>
      <c r="B25" s="3" t="s">
        <v>48</v>
      </c>
      <c r="C25" s="14">
        <f t="shared" si="0"/>
        <v>3</v>
      </c>
      <c r="D25" s="4"/>
      <c r="E25" s="3"/>
      <c r="F25" s="4">
        <v>0.1</v>
      </c>
      <c r="G25" s="3"/>
      <c r="H25" s="13">
        <v>0.0028850700952844353</v>
      </c>
      <c r="I25" s="3"/>
      <c r="J25" s="6">
        <v>1.099939366279828</v>
      </c>
      <c r="K25" s="3"/>
      <c r="L25" s="6">
        <v>0.7953453689167975</v>
      </c>
      <c r="M25" s="3" t="s">
        <v>2</v>
      </c>
      <c r="N25" s="6">
        <v>6.526923076923077</v>
      </c>
      <c r="O25" s="3"/>
      <c r="P25" s="4">
        <v>0.294</v>
      </c>
      <c r="Q25" s="3" t="s">
        <v>2</v>
      </c>
      <c r="R25" s="4">
        <v>0.002</v>
      </c>
      <c r="S25" s="3"/>
      <c r="T25" s="4">
        <v>1</v>
      </c>
      <c r="U25" s="3"/>
      <c r="V25" s="4">
        <v>1</v>
      </c>
      <c r="W25" s="3"/>
      <c r="X25" s="4"/>
      <c r="Y25" s="3"/>
      <c r="Z25" s="4">
        <v>0</v>
      </c>
      <c r="AA25" s="3"/>
      <c r="AB25" s="4">
        <v>0</v>
      </c>
      <c r="AC25" s="3"/>
      <c r="AD25" s="4">
        <v>0</v>
      </c>
      <c r="AE25" s="3"/>
      <c r="AF25" s="4">
        <v>8201.7</v>
      </c>
      <c r="AG25" s="3" t="s">
        <v>2</v>
      </c>
      <c r="AH25" s="4">
        <v>1</v>
      </c>
      <c r="AI25" s="3"/>
      <c r="AJ25" s="4">
        <v>1</v>
      </c>
      <c r="AK25" s="3"/>
      <c r="AL25" s="4">
        <v>0.46</v>
      </c>
      <c r="AM25" s="3"/>
      <c r="AN25" s="4">
        <v>0</v>
      </c>
      <c r="AO25" s="3"/>
    </row>
    <row r="26" spans="1:41" ht="12.75">
      <c r="A26" s="3" t="s">
        <v>49</v>
      </c>
      <c r="B26" s="3" t="s">
        <v>50</v>
      </c>
      <c r="C26" s="14">
        <f t="shared" si="0"/>
        <v>4</v>
      </c>
      <c r="D26" s="4"/>
      <c r="E26" s="3"/>
      <c r="F26" s="4">
        <v>0.6</v>
      </c>
      <c r="G26" s="3" t="s">
        <v>2</v>
      </c>
      <c r="H26" s="13">
        <v>0.0022996313480057535</v>
      </c>
      <c r="I26" s="3"/>
      <c r="J26" s="6">
        <v>1.5097269434382845</v>
      </c>
      <c r="K26" s="3"/>
      <c r="L26" s="6">
        <v>2.56915</v>
      </c>
      <c r="M26" s="3"/>
      <c r="N26" s="6">
        <v>0.4851515151515152</v>
      </c>
      <c r="O26" s="3" t="s">
        <v>2</v>
      </c>
      <c r="P26" s="4">
        <v>-0.004</v>
      </c>
      <c r="Q26" s="3"/>
      <c r="R26" s="4">
        <v>0</v>
      </c>
      <c r="S26" s="3"/>
      <c r="T26" s="4">
        <v>1</v>
      </c>
      <c r="U26" s="3"/>
      <c r="V26" s="4">
        <v>1</v>
      </c>
      <c r="W26" s="3"/>
      <c r="X26" s="4">
        <v>1</v>
      </c>
      <c r="Y26" s="3"/>
      <c r="Z26" s="4">
        <v>0</v>
      </c>
      <c r="AA26" s="3"/>
      <c r="AB26" s="4">
        <v>0</v>
      </c>
      <c r="AC26" s="3"/>
      <c r="AD26" s="4">
        <v>0.1</v>
      </c>
      <c r="AE26" s="3"/>
      <c r="AF26" s="4">
        <v>12282.1</v>
      </c>
      <c r="AG26" s="3" t="s">
        <v>2</v>
      </c>
      <c r="AH26" s="4">
        <v>1</v>
      </c>
      <c r="AI26" s="3"/>
      <c r="AJ26" s="4">
        <v>1</v>
      </c>
      <c r="AK26" s="3"/>
      <c r="AL26" s="4">
        <v>2.89</v>
      </c>
      <c r="AM26" s="3" t="s">
        <v>2</v>
      </c>
      <c r="AN26" s="4">
        <v>0.001</v>
      </c>
      <c r="AO26" s="3"/>
    </row>
    <row r="27" spans="1:41" ht="12.75">
      <c r="A27" s="3" t="s">
        <v>51</v>
      </c>
      <c r="B27" s="3" t="s">
        <v>52</v>
      </c>
      <c r="C27" s="14">
        <f t="shared" si="0"/>
        <v>3</v>
      </c>
      <c r="D27" s="4"/>
      <c r="E27" s="3"/>
      <c r="F27" s="4">
        <v>0.2</v>
      </c>
      <c r="G27" s="3"/>
      <c r="H27" s="13">
        <v>0.016254488792383535</v>
      </c>
      <c r="I27" s="3"/>
      <c r="J27" s="6">
        <v>1.131745520906017</v>
      </c>
      <c r="K27" s="3"/>
      <c r="L27" s="6">
        <v>0.8397709375</v>
      </c>
      <c r="M27" s="3" t="s">
        <v>2</v>
      </c>
      <c r="N27" s="6">
        <v>3.905329411764706</v>
      </c>
      <c r="O27" s="3"/>
      <c r="P27" s="4">
        <v>-0.011</v>
      </c>
      <c r="Q27" s="3"/>
      <c r="R27" s="4">
        <v>0.008</v>
      </c>
      <c r="S27" s="3"/>
      <c r="T27" s="4">
        <v>1</v>
      </c>
      <c r="U27" s="3"/>
      <c r="V27" s="4">
        <v>1</v>
      </c>
      <c r="W27" s="3"/>
      <c r="X27" s="4">
        <v>1.3</v>
      </c>
      <c r="Y27" s="3" t="s">
        <v>2</v>
      </c>
      <c r="Z27" s="4">
        <v>0</v>
      </c>
      <c r="AA27" s="3"/>
      <c r="AB27" s="4">
        <v>0.2</v>
      </c>
      <c r="AC27" s="3"/>
      <c r="AD27" s="4">
        <v>0.1</v>
      </c>
      <c r="AE27" s="3"/>
      <c r="AF27" s="4">
        <v>61849</v>
      </c>
      <c r="AG27" s="3" t="s">
        <v>2</v>
      </c>
      <c r="AH27" s="4">
        <v>1</v>
      </c>
      <c r="AI27" s="3"/>
      <c r="AJ27" s="4">
        <v>1</v>
      </c>
      <c r="AK27" s="3"/>
      <c r="AL27" s="4">
        <v>1.28</v>
      </c>
      <c r="AM27" s="3"/>
      <c r="AN27" s="4">
        <v>0.018</v>
      </c>
      <c r="AO27" s="3"/>
    </row>
    <row r="28" spans="1:41" ht="12.75">
      <c r="A28" s="3" t="s">
        <v>53</v>
      </c>
      <c r="B28" s="3" t="s">
        <v>54</v>
      </c>
      <c r="C28" s="14">
        <f t="shared" si="0"/>
        <v>1</v>
      </c>
      <c r="D28" s="4"/>
      <c r="E28" s="3"/>
      <c r="F28" s="4">
        <v>0</v>
      </c>
      <c r="G28" s="3"/>
      <c r="H28" s="13">
        <v>0</v>
      </c>
      <c r="I28" s="3"/>
      <c r="J28" s="6">
        <v>1.2892058605239285</v>
      </c>
      <c r="K28" s="3"/>
      <c r="L28" s="6">
        <v>1.2072535612535613</v>
      </c>
      <c r="M28" s="3"/>
      <c r="N28" s="6">
        <v>1.073016393442623</v>
      </c>
      <c r="O28" s="3"/>
      <c r="P28" s="4">
        <v>-0.044</v>
      </c>
      <c r="Q28" s="3"/>
      <c r="R28" s="4">
        <v>0.006</v>
      </c>
      <c r="S28" s="3"/>
      <c r="T28" s="4">
        <v>1</v>
      </c>
      <c r="U28" s="3"/>
      <c r="V28" s="4">
        <v>1</v>
      </c>
      <c r="W28" s="3"/>
      <c r="X28" s="4"/>
      <c r="Y28" s="3"/>
      <c r="Z28" s="4">
        <v>0</v>
      </c>
      <c r="AA28" s="3"/>
      <c r="AB28" s="4">
        <v>0</v>
      </c>
      <c r="AC28" s="3"/>
      <c r="AD28" s="4">
        <v>0</v>
      </c>
      <c r="AE28" s="3"/>
      <c r="AF28" s="4">
        <v>0</v>
      </c>
      <c r="AG28" s="3"/>
      <c r="AH28" s="4">
        <v>1</v>
      </c>
      <c r="AI28" s="3"/>
      <c r="AJ28" s="4">
        <v>1</v>
      </c>
      <c r="AK28" s="3"/>
      <c r="AL28" s="4">
        <v>1.4</v>
      </c>
      <c r="AM28" s="3" t="s">
        <v>2</v>
      </c>
      <c r="AN28" s="4">
        <v>0.008</v>
      </c>
      <c r="AO28" s="3"/>
    </row>
    <row r="29" spans="1:41" ht="12.75">
      <c r="A29" s="3" t="s">
        <v>55</v>
      </c>
      <c r="B29" s="3" t="s">
        <v>56</v>
      </c>
      <c r="C29" s="14">
        <f t="shared" si="0"/>
        <v>3</v>
      </c>
      <c r="D29" s="4"/>
      <c r="E29" s="3"/>
      <c r="F29" s="4">
        <v>0</v>
      </c>
      <c r="G29" s="3"/>
      <c r="H29" s="13">
        <v>0</v>
      </c>
      <c r="I29" s="3"/>
      <c r="J29" s="6">
        <v>1.187117830199976</v>
      </c>
      <c r="K29" s="3"/>
      <c r="L29" s="6">
        <v>0.9362446717817562</v>
      </c>
      <c r="M29" s="3" t="s">
        <v>2</v>
      </c>
      <c r="N29" s="6">
        <v>0.6127777777777778</v>
      </c>
      <c r="O29" s="3" t="s">
        <v>2</v>
      </c>
      <c r="P29" s="4">
        <v>-0.006</v>
      </c>
      <c r="Q29" s="3"/>
      <c r="R29" s="4">
        <v>0.002</v>
      </c>
      <c r="S29" s="3"/>
      <c r="T29" s="4">
        <v>1</v>
      </c>
      <c r="U29" s="3"/>
      <c r="V29" s="4">
        <v>1</v>
      </c>
      <c r="W29" s="3"/>
      <c r="X29" s="4"/>
      <c r="Y29" s="3"/>
      <c r="Z29" s="4">
        <v>0</v>
      </c>
      <c r="AA29" s="3"/>
      <c r="AB29" s="4">
        <v>0</v>
      </c>
      <c r="AC29" s="3"/>
      <c r="AD29" s="4">
        <v>0</v>
      </c>
      <c r="AE29" s="3"/>
      <c r="AF29" s="4">
        <v>0</v>
      </c>
      <c r="AG29" s="3"/>
      <c r="AH29" s="4">
        <v>1</v>
      </c>
      <c r="AI29" s="3"/>
      <c r="AJ29" s="4">
        <v>1</v>
      </c>
      <c r="AK29" s="3"/>
      <c r="AL29" s="4">
        <v>1.61</v>
      </c>
      <c r="AM29" s="3" t="s">
        <v>2</v>
      </c>
      <c r="AN29" s="4">
        <v>0.011</v>
      </c>
      <c r="AO29" s="3"/>
    </row>
    <row r="30" spans="1:41" ht="12.75">
      <c r="A30" s="3" t="s">
        <v>57</v>
      </c>
      <c r="B30" s="3" t="s">
        <v>58</v>
      </c>
      <c r="C30" s="14">
        <f t="shared" si="0"/>
        <v>0</v>
      </c>
      <c r="D30" s="4">
        <v>0.03</v>
      </c>
      <c r="E30" s="3"/>
      <c r="F30" s="4">
        <v>0.1</v>
      </c>
      <c r="G30" s="3"/>
      <c r="H30" s="13">
        <v>0.004710019629936284</v>
      </c>
      <c r="I30" s="3"/>
      <c r="J30" s="6">
        <v>1.0336673590155583</v>
      </c>
      <c r="K30" s="3"/>
      <c r="L30" s="6">
        <v>0.9720832630098453</v>
      </c>
      <c r="M30" s="3"/>
      <c r="N30" s="6">
        <v>2.1157260273972605</v>
      </c>
      <c r="O30" s="3"/>
      <c r="P30" s="4">
        <v>-0.018</v>
      </c>
      <c r="Q30" s="3"/>
      <c r="R30" s="4">
        <v>0.005</v>
      </c>
      <c r="S30" s="3"/>
      <c r="T30" s="4">
        <v>1</v>
      </c>
      <c r="U30" s="3"/>
      <c r="V30" s="4">
        <v>1</v>
      </c>
      <c r="W30" s="3"/>
      <c r="X30" s="4">
        <v>0.7</v>
      </c>
      <c r="Y30" s="3"/>
      <c r="Z30" s="4">
        <v>0</v>
      </c>
      <c r="AA30" s="3"/>
      <c r="AB30" s="4">
        <v>0</v>
      </c>
      <c r="AC30" s="3"/>
      <c r="AD30" s="4">
        <v>0.1</v>
      </c>
      <c r="AE30" s="3"/>
      <c r="AF30" s="4">
        <v>0</v>
      </c>
      <c r="AG30" s="3"/>
      <c r="AH30" s="4">
        <v>1</v>
      </c>
      <c r="AI30" s="3"/>
      <c r="AJ30" s="4">
        <v>1</v>
      </c>
      <c r="AK30" s="3"/>
      <c r="AL30" s="4">
        <v>0.51</v>
      </c>
      <c r="AM30" s="3"/>
      <c r="AN30" s="4">
        <v>0.001</v>
      </c>
      <c r="AO30" s="3"/>
    </row>
    <row r="31" spans="1:41" ht="12.75">
      <c r="A31" s="3" t="s">
        <v>59</v>
      </c>
      <c r="B31" s="3" t="s">
        <v>60</v>
      </c>
      <c r="C31" s="14">
        <f t="shared" si="0"/>
        <v>1</v>
      </c>
      <c r="D31" s="4">
        <v>0.05</v>
      </c>
      <c r="E31" s="3"/>
      <c r="F31" s="4">
        <v>0</v>
      </c>
      <c r="G31" s="3"/>
      <c r="H31" s="13">
        <v>0.0002473972625872857</v>
      </c>
      <c r="I31" s="3"/>
      <c r="J31" s="6">
        <v>1.222412621891092</v>
      </c>
      <c r="K31" s="3"/>
      <c r="L31" s="6">
        <v>125.95899999999999</v>
      </c>
      <c r="M31" s="3"/>
      <c r="N31" s="6">
        <v>0</v>
      </c>
      <c r="O31" s="3" t="s">
        <v>2</v>
      </c>
      <c r="P31" s="4">
        <v>-0.009</v>
      </c>
      <c r="Q31" s="3"/>
      <c r="R31" s="4">
        <v>0.001</v>
      </c>
      <c r="S31" s="3"/>
      <c r="T31" s="4">
        <v>1</v>
      </c>
      <c r="U31" s="3"/>
      <c r="V31" s="4">
        <v>1</v>
      </c>
      <c r="W31" s="3"/>
      <c r="X31" s="4"/>
      <c r="Y31" s="3"/>
      <c r="Z31" s="4">
        <v>0</v>
      </c>
      <c r="AA31" s="3"/>
      <c r="AB31" s="4">
        <v>0</v>
      </c>
      <c r="AC31" s="3"/>
      <c r="AD31" s="4">
        <v>0</v>
      </c>
      <c r="AE31" s="3"/>
      <c r="AF31" s="4">
        <v>0</v>
      </c>
      <c r="AG31" s="3"/>
      <c r="AH31" s="4">
        <v>1</v>
      </c>
      <c r="AI31" s="3"/>
      <c r="AJ31" s="4">
        <v>1</v>
      </c>
      <c r="AK31" s="3"/>
      <c r="AL31" s="4">
        <v>0.42</v>
      </c>
      <c r="AM31" s="3"/>
      <c r="AN31" s="4">
        <v>0.001</v>
      </c>
      <c r="AO31" s="3"/>
    </row>
    <row r="32" spans="1:41" ht="12.75">
      <c r="A32" s="3"/>
      <c r="B32" s="3"/>
      <c r="C32" s="14">
        <f>SUM(C2:C31)</f>
        <v>89</v>
      </c>
      <c r="D32" s="4"/>
      <c r="E32" s="3"/>
      <c r="F32" s="4"/>
      <c r="G32" s="3"/>
      <c r="H32" s="13"/>
      <c r="I32" s="3"/>
      <c r="J32" s="6"/>
      <c r="K32" s="3"/>
      <c r="L32" s="6"/>
      <c r="M32" s="3"/>
      <c r="N32" s="6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</row>
    <row r="33" spans="1:41" s="5" customFormat="1" ht="12.75">
      <c r="A33" s="9"/>
      <c r="B33" s="9"/>
      <c r="C33" s="15" t="s">
        <v>102</v>
      </c>
      <c r="D33" s="15"/>
      <c r="E33" s="15"/>
      <c r="F33" s="15"/>
      <c r="G33" s="1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</sheetData>
  <mergeCells count="1">
    <mergeCell ref="C33:G33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Header xml:space="preserve">&amp;CРезультаты мониторинга соблюдения требований Бюджетного кодекса РФ и качества управления бюджетами муниципальных образований УР по итогам 1 квартала 2008 года, проведенного в соответствии с распоряжением Правительства УР от 29.01.2007 года №63-р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Admin</cp:lastModifiedBy>
  <cp:lastPrinted>2008-04-24T11:52:33Z</cp:lastPrinted>
  <dcterms:created xsi:type="dcterms:W3CDTF">2008-04-16T10:16:40Z</dcterms:created>
  <dcterms:modified xsi:type="dcterms:W3CDTF">2008-08-05T10:25:06Z</dcterms:modified>
  <cp:category/>
  <cp:version/>
  <cp:contentType/>
  <cp:contentStatus/>
</cp:coreProperties>
</file>